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งานสภ\ITA\1.งานเว็บ\ข้อมูล O1-O18\8.3การบริหารเงินงบประมาน\010แผนการใช้จ่ายงบประมาณและการรายงานผล\"/>
    </mc:Choice>
  </mc:AlternateContent>
  <xr:revisionPtr revIDLastSave="0" documentId="13_ncr:1_{C272FB37-E573-4C50-B938-3F78F46BC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องแค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E29" i="1"/>
  <c r="D29" i="1"/>
  <c r="F25" i="1" l="1"/>
  <c r="F26" i="1"/>
  <c r="F27" i="1"/>
  <c r="F28" i="1"/>
  <c r="F16" i="1"/>
  <c r="F17" i="1"/>
  <c r="F18" i="1"/>
  <c r="F20" i="1"/>
  <c r="F21" i="1"/>
  <c r="F22" i="1"/>
  <c r="F23" i="1"/>
  <c r="F9" i="1"/>
  <c r="F10" i="1"/>
  <c r="F11" i="1"/>
  <c r="F12" i="1"/>
  <c r="F13" i="1"/>
  <c r="F15" i="1"/>
  <c r="F8" i="1"/>
</calcChain>
</file>

<file path=xl/sharedStrings.xml><?xml version="1.0" encoding="utf-8"?>
<sst xmlns="http://schemas.openxmlformats.org/spreadsheetml/2006/main" count="70" uniqueCount="46">
  <si>
    <t>กิจกรรมชุมชนสัมพันธ์และการมีส่วนร่วมของประชาชนในการป้องกันอาชญากรรม</t>
  </si>
  <si>
    <t>โครงการสร้างเครือข่ายการมีส่วนร่วมของประชาชนในการป้องกันอาชญากรรมระดับตำบล</t>
  </si>
  <si>
    <t>2. ค่าใช้จ่ายในการป้องกันปราบปราม/บังคับใช้กฎหมาย</t>
  </si>
  <si>
    <t>1. ค่าใช้จ่ายในการปฏิบัติงานของพนักงานสอบสวน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</si>
  <si>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</si>
  <si>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4.ค่าวัสดุอาหารผู้ต้องหา</t>
  </si>
  <si>
    <t>3.ค่าวัสดุจราจร(ค่าวัสดุอื่น)</t>
  </si>
  <si>
    <t>2.ค่าน้ำมันเชื้อเพลิงและหล่อลื่น</t>
  </si>
  <si>
    <t>1.ค่าวัสดุสำนักงาน</t>
  </si>
  <si>
    <t xml:space="preserve"> - ค่าวัสดุ</t>
  </si>
  <si>
    <t>4.ค่าส่งหมายเรียกพยาน</t>
  </si>
  <si>
    <t>3.ค่าจ้างเหมาบริการ</t>
  </si>
  <si>
    <t>2.ค่าซ่อมยานพาหนะ</t>
  </si>
  <si>
    <t xml:space="preserve">1.ค่าเบี้ยเลี้ยง เช่าที่พัก พาหนะ </t>
  </si>
  <si>
    <t xml:space="preserve"> - ค่าใช้สอย</t>
  </si>
  <si>
    <t xml:space="preserve"> 5. ค่าตอบแทนการปฏิบัติงานนอกเวลาราชการ</t>
  </si>
  <si>
    <t>4.ค่าตอบแทนสอบสวนคดีอาญา</t>
  </si>
  <si>
    <t>3.ค่าตอบแทนชันสูตรพลิกศพ</t>
  </si>
  <si>
    <t>2.ค่าตอบแทนนักจิตวิทยา</t>
  </si>
  <si>
    <t>1.ค่าตอบแทนคุ้มครองพยาน</t>
  </si>
  <si>
    <t xml:space="preserve"> - ค่าสาธารณูปโภค</t>
  </si>
  <si>
    <t>กิจกรรมการบังคับใช้กฏหมาย และบริการประชาชน</t>
  </si>
  <si>
    <t>โครงการบังคับใช้กฏหมาย อำนวยความยุติธรรมและบริการประชาชน</t>
  </si>
  <si>
    <t>ที่</t>
  </si>
  <si>
    <t>ผลการดำเนินงาน</t>
  </si>
  <si>
    <t>งบประมาณที่ได้รับ</t>
  </si>
  <si>
    <t>รายการ</t>
  </si>
  <si>
    <t>ผลการเบิกจ่าย</t>
  </si>
  <si>
    <t>คิดเป็นร้อยละ</t>
  </si>
  <si>
    <t>ปัญหาอุปสรรค/แนวทางการแก้ไข</t>
  </si>
  <si>
    <t>รวม</t>
  </si>
  <si>
    <t>ไม่มีปัญหาหรืออุปสรรค</t>
  </si>
  <si>
    <t>รายงานผลการใช้จ่ายงบประมาณ ไตรมาสที่ 2</t>
  </si>
  <si>
    <t>สถานีตำรวจภูธรสองแคว</t>
  </si>
  <si>
    <t>ประจำปีงบประมาณ พ.ศ.2569 ไตรมาสที่ 2 (มกราคม 2569 - มีนาคม 2569)</t>
  </si>
  <si>
    <t>ชุมชนมีความเข้มแข็ง ปลอดภัยห่างไกลยาเสพติด และลดปัญหาอาชญากรรมที่จะเกิดขึ้นในชุมชน</t>
  </si>
  <si>
    <t xml:space="preserve">ลดอาชญากรรมที่จะเกิดขึ้นในชุมชน </t>
  </si>
  <si>
    <t>เป็นค่าใช้จ่ายสนับสนุนการปฏิบัติงานป้องกันปราบปราม/บังคับใช้กฎหมาย</t>
  </si>
  <si>
    <t>เป็นค่าใช้จ่ายสนับสนุนการปฏิบัติงานของพนักงานสอบสวน</t>
  </si>
  <si>
    <t>อยู่ระหว่างการเบิกจ่ายและคาดว่าจะไม่มีปัญหา</t>
  </si>
  <si>
    <t>จัดซื้อน้ำมันเชื้อเพลิงในการปฏิบัติงาน</t>
  </si>
  <si>
    <t>เป็นค่าวัสดุสำนักงาน</t>
  </si>
  <si>
    <t>เป็นสวัสดิการเดินทางไปราชการ</t>
  </si>
  <si>
    <t>เป็นค่าตอบแทนทำงานนอกเวลาราชการ</t>
  </si>
  <si>
    <t>เป็นค่าสาธารณูปโภค</t>
  </si>
  <si>
    <t>เป็นขวัญและกำลังใจให้กับผู้ปฏิบัติงาน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</si>
</sst>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 shrinkToFi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 shrinkToFit="1"/>
    </xf>
    <xf numFmtId="0" fontId="3" fillId="2" borderId="0" xfId="0" applyFont="1" applyFill="1" applyAlignment="1">
      <alignment horizontal="center" vertical="top" wrapText="1" shrinkToFit="1"/>
    </xf>
    <xf numFmtId="43" fontId="4" fillId="2" borderId="0" xfId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3" fontId="4" fillId="2" borderId="2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43" fontId="4" fillId="2" borderId="3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43" fontId="3" fillId="2" borderId="2" xfId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3" fontId="3" fillId="2" borderId="3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43" fontId="8" fillId="2" borderId="3" xfId="1" applyFont="1" applyFill="1" applyBorder="1" applyAlignment="1">
      <alignment horizontal="center" vertical="top" wrapText="1"/>
    </xf>
    <xf numFmtId="43" fontId="6" fillId="2" borderId="3" xfId="1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top" wrapText="1"/>
    </xf>
    <xf numFmtId="43" fontId="6" fillId="2" borderId="3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43" fontId="6" fillId="2" borderId="8" xfId="1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3" fontId="8" fillId="2" borderId="3" xfId="3" applyFont="1" applyFill="1" applyBorder="1" applyAlignment="1">
      <alignment horizontal="center" vertical="top" wrapText="1"/>
    </xf>
    <xf numFmtId="43" fontId="9" fillId="2" borderId="3" xfId="3" applyFont="1" applyFill="1" applyBorder="1" applyAlignment="1">
      <alignment horizontal="center" vertical="top" wrapText="1"/>
    </xf>
    <xf numFmtId="43" fontId="4" fillId="2" borderId="3" xfId="3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 wrapText="1" shrinkToFit="1"/>
    </xf>
    <xf numFmtId="0" fontId="6" fillId="2" borderId="3" xfId="0" applyFont="1" applyFill="1" applyBorder="1" applyAlignment="1">
      <alignment horizontal="center" vertical="top" wrapText="1"/>
    </xf>
    <xf numFmtId="43" fontId="18" fillId="2" borderId="3" xfId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43" fontId="18" fillId="2" borderId="2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 shrinkToFi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2" fillId="5" borderId="0" xfId="0" applyFont="1" applyFill="1" applyAlignment="1">
      <alignment vertical="top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43" fontId="5" fillId="4" borderId="10" xfId="1" applyFont="1" applyFill="1" applyBorder="1" applyAlignment="1">
      <alignment horizontal="center" vertical="top" wrapText="1"/>
    </xf>
    <xf numFmtId="43" fontId="5" fillId="4" borderId="1" xfId="1" applyFont="1" applyFill="1" applyBorder="1" applyAlignment="1">
      <alignment horizontal="center" vertical="top" wrapText="1"/>
    </xf>
    <xf numFmtId="43" fontId="13" fillId="4" borderId="10" xfId="1" applyFont="1" applyFill="1" applyBorder="1" applyAlignment="1">
      <alignment horizontal="center" vertical="top" wrapText="1"/>
    </xf>
    <xf numFmtId="43" fontId="13" fillId="4" borderId="1" xfId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16" fillId="5" borderId="0" xfId="0" applyFont="1" applyFill="1" applyAlignment="1">
      <alignment horizontal="center" vertical="top" wrapText="1"/>
    </xf>
    <xf numFmtId="0" fontId="17" fillId="5" borderId="0" xfId="0" applyFont="1" applyFill="1" applyAlignment="1">
      <alignment horizontal="center" vertical="top" wrapText="1"/>
    </xf>
    <xf numFmtId="43" fontId="13" fillId="0" borderId="1" xfId="0" applyNumberFormat="1" applyFont="1" applyBorder="1" applyAlignment="1">
      <alignment vertical="top" wrapText="1"/>
    </xf>
    <xf numFmtId="2" fontId="13" fillId="0" borderId="1" xfId="0" applyNumberFormat="1" applyFont="1" applyBorder="1" applyAlignment="1">
      <alignment vertical="top" wrapText="1"/>
    </xf>
  </cellXfs>
  <cellStyles count="4">
    <cellStyle name="จุลภาค" xfId="1" builtinId="3"/>
    <cellStyle name="จุลภาค 2" xfId="3" xr:uid="{00000000-0005-0000-0000-000001000000}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2409524</xdr:colOff>
      <xdr:row>35</xdr:row>
      <xdr:rowOff>199858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516470B-1AAB-4D4A-8FAE-570CB94D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9115425"/>
          <a:ext cx="2409524" cy="1333333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30</xdr:row>
      <xdr:rowOff>0</xdr:rowOff>
    </xdr:from>
    <xdr:to>
      <xdr:col>6</xdr:col>
      <xdr:colOff>190158</xdr:colOff>
      <xdr:row>35</xdr:row>
      <xdr:rowOff>228430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31D1028-BAAE-41B3-8248-D34B656AB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9115425"/>
          <a:ext cx="2733333" cy="1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topLeftCell="A22" zoomScaleNormal="100" workbookViewId="0">
      <selection activeCell="C43" sqref="C43"/>
    </sheetView>
  </sheetViews>
  <sheetFormatPr defaultColWidth="9" defaultRowHeight="20.25" x14ac:dyDescent="0.2"/>
  <cols>
    <col min="1" max="1" width="4.75" style="1" customWidth="1"/>
    <col min="2" max="2" width="45.625" style="1" customWidth="1"/>
    <col min="3" max="3" width="40.625" style="1" customWidth="1"/>
    <col min="4" max="4" width="17.375" style="1" customWidth="1"/>
    <col min="5" max="5" width="14.375" style="1" customWidth="1"/>
    <col min="6" max="6" width="11.125" style="1" customWidth="1"/>
    <col min="7" max="7" width="19.25" style="1" customWidth="1"/>
    <col min="8" max="8" width="5.125" style="1" customWidth="1"/>
    <col min="9" max="9" width="13.625" style="2" customWidth="1"/>
    <col min="10" max="10" width="33.625" style="2" customWidth="1"/>
    <col min="11" max="16384" width="9" style="1"/>
  </cols>
  <sheetData>
    <row r="1" spans="1:10" x14ac:dyDescent="0.2">
      <c r="A1" s="57"/>
      <c r="B1" s="67" t="s">
        <v>32</v>
      </c>
      <c r="C1" s="67"/>
      <c r="D1" s="67"/>
      <c r="E1" s="67"/>
      <c r="F1" s="67"/>
      <c r="G1" s="67"/>
    </row>
    <row r="2" spans="1:10" x14ac:dyDescent="0.2">
      <c r="A2" s="57"/>
      <c r="B2" s="67" t="s">
        <v>33</v>
      </c>
      <c r="C2" s="67"/>
      <c r="D2" s="67"/>
      <c r="E2" s="67"/>
      <c r="F2" s="67"/>
      <c r="G2" s="67"/>
    </row>
    <row r="3" spans="1:10" x14ac:dyDescent="0.2">
      <c r="A3" s="57"/>
      <c r="B3" s="68" t="s">
        <v>34</v>
      </c>
      <c r="C3" s="68"/>
      <c r="D3" s="68"/>
      <c r="E3" s="68"/>
      <c r="F3" s="68"/>
      <c r="G3" s="68"/>
    </row>
    <row r="4" spans="1:10" ht="24.75" customHeight="1" x14ac:dyDescent="0.2">
      <c r="A4" s="58" t="s">
        <v>23</v>
      </c>
      <c r="B4" s="60" t="s">
        <v>26</v>
      </c>
      <c r="C4" s="60" t="s">
        <v>24</v>
      </c>
      <c r="D4" s="62" t="s">
        <v>25</v>
      </c>
      <c r="E4" s="64" t="s">
        <v>27</v>
      </c>
      <c r="F4" s="64" t="s">
        <v>28</v>
      </c>
      <c r="G4" s="64" t="s">
        <v>29</v>
      </c>
      <c r="H4" s="7"/>
      <c r="I4" s="6"/>
      <c r="J4" s="5"/>
    </row>
    <row r="5" spans="1:10" ht="24.75" customHeight="1" x14ac:dyDescent="0.2">
      <c r="A5" s="59"/>
      <c r="B5" s="61"/>
      <c r="C5" s="61"/>
      <c r="D5" s="63"/>
      <c r="E5" s="65"/>
      <c r="F5" s="65"/>
      <c r="G5" s="65"/>
      <c r="H5" s="7"/>
      <c r="I5" s="6"/>
      <c r="J5" s="5"/>
    </row>
    <row r="6" spans="1:10" ht="24.75" customHeight="1" x14ac:dyDescent="0.2">
      <c r="A6" s="37">
        <v>1</v>
      </c>
      <c r="B6" s="36" t="s">
        <v>22</v>
      </c>
      <c r="C6" s="35"/>
      <c r="D6" s="38"/>
      <c r="E6" s="38"/>
      <c r="F6" s="38"/>
      <c r="G6" s="38"/>
      <c r="H6" s="3"/>
      <c r="I6" s="3"/>
      <c r="J6" s="3"/>
    </row>
    <row r="7" spans="1:10" ht="24.75" customHeight="1" x14ac:dyDescent="0.2">
      <c r="A7" s="23"/>
      <c r="B7" s="34" t="s">
        <v>21</v>
      </c>
      <c r="C7" s="30"/>
      <c r="D7" s="38"/>
      <c r="E7" s="9"/>
      <c r="F7" s="38"/>
      <c r="G7" s="38"/>
      <c r="H7" s="3"/>
      <c r="I7" s="3"/>
      <c r="J7" s="3"/>
    </row>
    <row r="8" spans="1:10" ht="25.5" customHeight="1" x14ac:dyDescent="0.2">
      <c r="A8" s="23"/>
      <c r="B8" s="33" t="s">
        <v>20</v>
      </c>
      <c r="C8" s="56" t="s">
        <v>44</v>
      </c>
      <c r="D8" s="39">
        <v>49300</v>
      </c>
      <c r="E8" s="39">
        <v>49300</v>
      </c>
      <c r="F8" s="44">
        <f>E8*100/D8</f>
        <v>100</v>
      </c>
      <c r="G8" s="43" t="s">
        <v>31</v>
      </c>
      <c r="H8" s="3"/>
      <c r="I8" s="3"/>
      <c r="J8" s="3"/>
    </row>
    <row r="9" spans="1:10" ht="25.5" customHeight="1" x14ac:dyDescent="0.2">
      <c r="A9" s="23"/>
      <c r="B9" s="27" t="s">
        <v>19</v>
      </c>
      <c r="C9" s="30" t="s">
        <v>39</v>
      </c>
      <c r="D9" s="40">
        <v>6800</v>
      </c>
      <c r="E9" s="39">
        <v>3300</v>
      </c>
      <c r="F9" s="44">
        <f t="shared" ref="F9:F15" si="0">E9*100/D9</f>
        <v>48.529411764705884</v>
      </c>
      <c r="G9" s="43" t="s">
        <v>31</v>
      </c>
      <c r="H9" s="3"/>
      <c r="I9" s="3"/>
      <c r="J9" s="3"/>
    </row>
    <row r="10" spans="1:10" x14ac:dyDescent="0.2">
      <c r="A10" s="23"/>
      <c r="B10" s="31" t="s">
        <v>18</v>
      </c>
      <c r="C10" s="30" t="s">
        <v>39</v>
      </c>
      <c r="D10" s="39">
        <v>1000</v>
      </c>
      <c r="E10" s="39">
        <v>500</v>
      </c>
      <c r="F10" s="44">
        <f t="shared" si="0"/>
        <v>50</v>
      </c>
      <c r="G10" s="43" t="s">
        <v>31</v>
      </c>
      <c r="H10" s="3"/>
      <c r="I10" s="3"/>
      <c r="J10" s="3"/>
    </row>
    <row r="11" spans="1:10" x14ac:dyDescent="0.2">
      <c r="A11" s="23"/>
      <c r="B11" s="32" t="s">
        <v>17</v>
      </c>
      <c r="C11" s="30" t="s">
        <v>39</v>
      </c>
      <c r="D11" s="39">
        <v>21800</v>
      </c>
      <c r="E11" s="39">
        <v>13200</v>
      </c>
      <c r="F11" s="44">
        <f t="shared" si="0"/>
        <v>60.550458715596328</v>
      </c>
      <c r="G11" s="43" t="s">
        <v>31</v>
      </c>
      <c r="H11" s="3"/>
      <c r="I11" s="3"/>
      <c r="J11" s="3"/>
    </row>
    <row r="12" spans="1:10" x14ac:dyDescent="0.2">
      <c r="A12" s="23"/>
      <c r="B12" s="31" t="s">
        <v>16</v>
      </c>
      <c r="C12" s="30" t="s">
        <v>39</v>
      </c>
      <c r="D12" s="39">
        <v>60000</v>
      </c>
      <c r="E12" s="39">
        <v>49500</v>
      </c>
      <c r="F12" s="44">
        <f t="shared" si="0"/>
        <v>82.5</v>
      </c>
      <c r="G12" s="43" t="s">
        <v>31</v>
      </c>
      <c r="H12" s="3"/>
      <c r="I12" s="3"/>
      <c r="J12" s="3"/>
    </row>
    <row r="13" spans="1:10" x14ac:dyDescent="0.2">
      <c r="A13" s="23"/>
      <c r="B13" s="16" t="s">
        <v>15</v>
      </c>
      <c r="C13" s="56" t="s">
        <v>43</v>
      </c>
      <c r="D13" s="41">
        <v>852000</v>
      </c>
      <c r="E13" s="39">
        <v>451100</v>
      </c>
      <c r="F13" s="44">
        <f t="shared" si="0"/>
        <v>52.94600938967136</v>
      </c>
      <c r="G13" s="43" t="s">
        <v>31</v>
      </c>
      <c r="H13" s="3"/>
      <c r="I13" s="3"/>
      <c r="J13" s="3"/>
    </row>
    <row r="14" spans="1:10" x14ac:dyDescent="0.2">
      <c r="A14" s="23"/>
      <c r="B14" s="29" t="s">
        <v>14</v>
      </c>
      <c r="C14" s="28"/>
      <c r="D14" s="38"/>
      <c r="E14" s="39"/>
      <c r="F14" s="44"/>
      <c r="G14" s="43"/>
      <c r="H14" s="3"/>
      <c r="I14" s="3"/>
      <c r="J14" s="3"/>
    </row>
    <row r="15" spans="1:10" x14ac:dyDescent="0.2">
      <c r="A15" s="23"/>
      <c r="B15" s="16" t="s">
        <v>13</v>
      </c>
      <c r="C15" s="56" t="s">
        <v>42</v>
      </c>
      <c r="D15" s="15">
        <v>103200</v>
      </c>
      <c r="E15" s="39">
        <v>12656</v>
      </c>
      <c r="F15" s="44">
        <f t="shared" si="0"/>
        <v>12.263565891472869</v>
      </c>
      <c r="G15" s="43" t="s">
        <v>31</v>
      </c>
    </row>
    <row r="16" spans="1:10" ht="23.25" customHeight="1" x14ac:dyDescent="0.2">
      <c r="A16" s="23"/>
      <c r="B16" s="16" t="s">
        <v>12</v>
      </c>
      <c r="C16" s="30" t="s">
        <v>39</v>
      </c>
      <c r="D16" s="15">
        <v>17100</v>
      </c>
      <c r="E16" s="39">
        <v>14200</v>
      </c>
      <c r="F16" s="44">
        <f t="shared" ref="F16:F23" si="1">E16*100/D16</f>
        <v>83.040935672514621</v>
      </c>
      <c r="G16" s="43" t="s">
        <v>31</v>
      </c>
    </row>
    <row r="17" spans="1:10" x14ac:dyDescent="0.2">
      <c r="A17" s="23"/>
      <c r="B17" s="16" t="s">
        <v>11</v>
      </c>
      <c r="C17" s="30" t="s">
        <v>39</v>
      </c>
      <c r="D17" s="15">
        <v>37900</v>
      </c>
      <c r="E17" s="39">
        <v>9200</v>
      </c>
      <c r="F17" s="44">
        <f t="shared" si="1"/>
        <v>24.274406332453825</v>
      </c>
      <c r="G17" s="43" t="s">
        <v>31</v>
      </c>
    </row>
    <row r="18" spans="1:10" x14ac:dyDescent="0.2">
      <c r="A18" s="23"/>
      <c r="B18" s="27" t="s">
        <v>10</v>
      </c>
      <c r="C18" s="26" t="s">
        <v>45</v>
      </c>
      <c r="D18" s="25">
        <v>1200</v>
      </c>
      <c r="E18" s="39">
        <v>1200</v>
      </c>
      <c r="F18" s="44">
        <f t="shared" si="1"/>
        <v>100</v>
      </c>
      <c r="G18" s="43" t="s">
        <v>31</v>
      </c>
    </row>
    <row r="19" spans="1:10" ht="24.75" customHeight="1" x14ac:dyDescent="0.2">
      <c r="A19" s="23"/>
      <c r="B19" s="24" t="s">
        <v>9</v>
      </c>
      <c r="C19" s="21"/>
      <c r="D19" s="9"/>
      <c r="E19" s="39"/>
      <c r="F19" s="44"/>
      <c r="G19" s="43"/>
    </row>
    <row r="20" spans="1:10" ht="24.75" customHeight="1" x14ac:dyDescent="0.2">
      <c r="A20" s="23"/>
      <c r="B20" s="16" t="s">
        <v>8</v>
      </c>
      <c r="C20" s="56" t="s">
        <v>41</v>
      </c>
      <c r="D20" s="15">
        <v>6600</v>
      </c>
      <c r="E20" s="39">
        <v>6600</v>
      </c>
      <c r="F20" s="44">
        <f t="shared" si="1"/>
        <v>100</v>
      </c>
      <c r="G20" s="43" t="s">
        <v>31</v>
      </c>
    </row>
    <row r="21" spans="1:10" x14ac:dyDescent="0.2">
      <c r="A21" s="23"/>
      <c r="B21" s="16" t="s">
        <v>7</v>
      </c>
      <c r="C21" s="56" t="s">
        <v>40</v>
      </c>
      <c r="D21" s="15">
        <v>1079700</v>
      </c>
      <c r="E21" s="39">
        <v>593600</v>
      </c>
      <c r="F21" s="44">
        <f t="shared" si="1"/>
        <v>54.978234694822639</v>
      </c>
      <c r="G21" s="43" t="s">
        <v>31</v>
      </c>
    </row>
    <row r="22" spans="1:10" x14ac:dyDescent="0.2">
      <c r="A22" s="23"/>
      <c r="B22" s="16" t="s">
        <v>6</v>
      </c>
      <c r="C22" s="30" t="s">
        <v>39</v>
      </c>
      <c r="D22" s="15">
        <v>4700</v>
      </c>
      <c r="E22" s="39">
        <v>4700</v>
      </c>
      <c r="F22" s="44">
        <f t="shared" si="1"/>
        <v>100</v>
      </c>
      <c r="G22" s="43" t="s">
        <v>31</v>
      </c>
    </row>
    <row r="23" spans="1:10" x14ac:dyDescent="0.2">
      <c r="A23" s="22"/>
      <c r="B23" s="16" t="s">
        <v>5</v>
      </c>
      <c r="C23" s="30" t="s">
        <v>39</v>
      </c>
      <c r="D23" s="15">
        <v>7400</v>
      </c>
      <c r="E23" s="39">
        <v>5325</v>
      </c>
      <c r="F23" s="44">
        <f t="shared" si="1"/>
        <v>71.959459459459453</v>
      </c>
      <c r="G23" s="43" t="s">
        <v>31</v>
      </c>
    </row>
    <row r="24" spans="1:10" ht="37.5" x14ac:dyDescent="0.2">
      <c r="A24" s="14">
        <v>2</v>
      </c>
      <c r="B24" s="20" t="s">
        <v>4</v>
      </c>
      <c r="C24" s="17"/>
      <c r="D24" s="9"/>
      <c r="E24" s="39"/>
      <c r="F24" s="44"/>
      <c r="G24" s="43"/>
    </row>
    <row r="25" spans="1:10" x14ac:dyDescent="0.2">
      <c r="A25" s="19"/>
      <c r="B25" s="13" t="s">
        <v>3</v>
      </c>
      <c r="C25" s="55" t="s">
        <v>38</v>
      </c>
      <c r="D25" s="12">
        <v>18200</v>
      </c>
      <c r="E25" s="39">
        <v>18200</v>
      </c>
      <c r="F25" s="44">
        <f t="shared" ref="F25:F28" si="2">E25*100/D25</f>
        <v>100</v>
      </c>
      <c r="G25" s="43" t="s">
        <v>31</v>
      </c>
    </row>
    <row r="26" spans="1:10" ht="37.5" x14ac:dyDescent="0.2">
      <c r="A26" s="18"/>
      <c r="B26" s="13" t="s">
        <v>2</v>
      </c>
      <c r="C26" s="54" t="s">
        <v>37</v>
      </c>
      <c r="D26" s="12">
        <v>40800</v>
      </c>
      <c r="E26" s="39">
        <v>0</v>
      </c>
      <c r="F26" s="44">
        <f t="shared" si="2"/>
        <v>0</v>
      </c>
      <c r="G26" s="43" t="s">
        <v>31</v>
      </c>
    </row>
    <row r="27" spans="1:10" s="45" customFormat="1" ht="37.5" x14ac:dyDescent="0.2">
      <c r="A27" s="47">
        <v>3</v>
      </c>
      <c r="B27" s="31" t="s">
        <v>1</v>
      </c>
      <c r="C27" s="53" t="s">
        <v>36</v>
      </c>
      <c r="D27" s="48">
        <v>15000</v>
      </c>
      <c r="E27" s="39">
        <v>15000</v>
      </c>
      <c r="F27" s="49">
        <f t="shared" si="2"/>
        <v>100</v>
      </c>
      <c r="G27" s="43" t="s">
        <v>31</v>
      </c>
      <c r="I27" s="46"/>
      <c r="J27" s="46"/>
    </row>
    <row r="28" spans="1:10" s="45" customFormat="1" ht="37.5" x14ac:dyDescent="0.2">
      <c r="A28" s="50">
        <v>4</v>
      </c>
      <c r="B28" s="51" t="s">
        <v>0</v>
      </c>
      <c r="C28" s="30" t="s">
        <v>35</v>
      </c>
      <c r="D28" s="52">
        <v>76900</v>
      </c>
      <c r="E28" s="39">
        <v>27841.82</v>
      </c>
      <c r="F28" s="49">
        <f t="shared" si="2"/>
        <v>36.20522756827048</v>
      </c>
      <c r="G28" s="43" t="s">
        <v>31</v>
      </c>
      <c r="I28" s="46"/>
      <c r="J28" s="46"/>
    </row>
    <row r="29" spans="1:10" ht="21" x14ac:dyDescent="0.2">
      <c r="A29" s="11"/>
      <c r="B29" s="10"/>
      <c r="C29" s="42" t="s">
        <v>30</v>
      </c>
      <c r="D29" s="69">
        <f>SUM(D8:D28)</f>
        <v>2399600</v>
      </c>
      <c r="E29" s="69">
        <f>SUM(E8:E28)</f>
        <v>1275422.82</v>
      </c>
      <c r="F29" s="70">
        <f>E29*100/D29</f>
        <v>53.151476079346558</v>
      </c>
      <c r="G29" s="9"/>
    </row>
    <row r="30" spans="1:10" x14ac:dyDescent="0.2">
      <c r="A30" s="8"/>
      <c r="B30" s="4"/>
      <c r="C30" s="3"/>
    </row>
    <row r="31" spans="1:10" x14ac:dyDescent="0.2">
      <c r="A31" s="3"/>
      <c r="B31" s="4"/>
      <c r="C31" s="4"/>
    </row>
    <row r="32" spans="1:10" x14ac:dyDescent="0.2">
      <c r="A32" s="3"/>
      <c r="B32" s="66"/>
      <c r="C32" s="66"/>
    </row>
    <row r="33" spans="1:10" x14ac:dyDescent="0.2">
      <c r="A33" s="3"/>
      <c r="B33" s="66"/>
      <c r="C33" s="66"/>
    </row>
    <row r="34" spans="1:10" ht="8.25" customHeight="1" x14ac:dyDescent="0.2">
      <c r="A34" s="3"/>
      <c r="B34" s="66"/>
      <c r="C34" s="66"/>
    </row>
    <row r="35" spans="1:10" s="3" customFormat="1" x14ac:dyDescent="0.2">
      <c r="B35" s="66"/>
      <c r="C35" s="66"/>
      <c r="D35" s="1"/>
      <c r="E35" s="1"/>
      <c r="F35" s="1"/>
      <c r="G35" s="1"/>
      <c r="H35" s="1"/>
      <c r="I35" s="2"/>
      <c r="J35" s="2"/>
    </row>
    <row r="36" spans="1:10" s="3" customFormat="1" x14ac:dyDescent="0.2">
      <c r="B36" s="66"/>
      <c r="C36" s="66"/>
      <c r="D36" s="1"/>
      <c r="E36" s="1"/>
      <c r="F36" s="1"/>
      <c r="G36" s="1"/>
      <c r="H36" s="1"/>
      <c r="I36" s="2"/>
      <c r="J36" s="2"/>
    </row>
    <row r="37" spans="1:10" s="3" customFormat="1" x14ac:dyDescent="0.2">
      <c r="B37" s="66"/>
      <c r="C37" s="66"/>
      <c r="D37" s="1"/>
      <c r="E37" s="1"/>
      <c r="F37" s="1"/>
      <c r="G37" s="1"/>
      <c r="H37" s="1"/>
      <c r="I37" s="2"/>
      <c r="J37" s="2"/>
    </row>
    <row r="38" spans="1:10" s="3" customFormat="1" x14ac:dyDescent="0.2">
      <c r="B38" s="66"/>
      <c r="C38" s="66"/>
      <c r="D38" s="1"/>
      <c r="E38" s="1"/>
      <c r="F38" s="1"/>
      <c r="G38" s="1"/>
      <c r="H38" s="1"/>
      <c r="I38" s="2"/>
      <c r="J38" s="2"/>
    </row>
    <row r="39" spans="1:10" s="3" customFormat="1" x14ac:dyDescent="0.2">
      <c r="B39" s="66"/>
      <c r="C39" s="66"/>
      <c r="D39" s="1"/>
      <c r="E39" s="1"/>
      <c r="F39" s="1"/>
      <c r="G39" s="1"/>
      <c r="H39" s="1"/>
      <c r="I39" s="2"/>
      <c r="J39" s="2"/>
    </row>
    <row r="40" spans="1:10" s="3" customFormat="1" x14ac:dyDescent="0.2">
      <c r="B40" s="66"/>
      <c r="C40" s="66"/>
      <c r="D40" s="1"/>
      <c r="E40" s="1"/>
      <c r="F40" s="1"/>
      <c r="G40" s="1"/>
      <c r="H40" s="1"/>
      <c r="I40" s="2"/>
      <c r="J40" s="2"/>
    </row>
    <row r="41" spans="1:10" s="3" customFormat="1" x14ac:dyDescent="0.2">
      <c r="B41" s="4"/>
      <c r="C41" s="4"/>
      <c r="D41" s="1"/>
      <c r="E41" s="1"/>
      <c r="F41" s="1"/>
      <c r="G41" s="1"/>
      <c r="H41" s="1"/>
      <c r="I41" s="2"/>
      <c r="J41" s="2"/>
    </row>
    <row r="42" spans="1:10" s="3" customFormat="1" x14ac:dyDescent="0.2">
      <c r="D42" s="1"/>
      <c r="E42" s="1"/>
      <c r="F42" s="1"/>
      <c r="G42" s="1"/>
      <c r="H42" s="1"/>
      <c r="I42" s="2"/>
      <c r="J42" s="2"/>
    </row>
    <row r="43" spans="1:10" s="3" customFormat="1" x14ac:dyDescent="0.2">
      <c r="A43" s="1"/>
      <c r="B43" s="1"/>
      <c r="C43" s="1"/>
      <c r="D43" s="1"/>
      <c r="E43" s="1"/>
      <c r="F43" s="1"/>
      <c r="G43" s="1"/>
      <c r="H43" s="1"/>
      <c r="I43" s="2"/>
      <c r="J43" s="2"/>
    </row>
    <row r="44" spans="1:10" s="3" customFormat="1" x14ac:dyDescent="0.2">
      <c r="A44" s="1"/>
      <c r="B44" s="1"/>
      <c r="C44" s="1"/>
      <c r="D44" s="1"/>
      <c r="E44" s="1"/>
      <c r="F44" s="1"/>
      <c r="G44" s="1"/>
      <c r="H44" s="1"/>
      <c r="I44" s="2"/>
      <c r="J44" s="2"/>
    </row>
    <row r="45" spans="1:10" s="3" customFormat="1" x14ac:dyDescent="0.2">
      <c r="A45" s="1"/>
      <c r="B45" s="1"/>
      <c r="C45" s="1"/>
      <c r="D45" s="1"/>
      <c r="E45" s="1"/>
      <c r="F45" s="1"/>
      <c r="G45" s="1"/>
      <c r="H45" s="1"/>
      <c r="I45" s="2"/>
      <c r="J45" s="2"/>
    </row>
    <row r="46" spans="1:10" s="3" customFormat="1" x14ac:dyDescent="0.2">
      <c r="A46" s="1"/>
      <c r="B46" s="1"/>
      <c r="C46" s="1"/>
      <c r="D46" s="1"/>
      <c r="E46" s="1"/>
      <c r="F46" s="1"/>
      <c r="G46" s="1"/>
      <c r="H46" s="1"/>
      <c r="I46" s="2"/>
      <c r="J46" s="2"/>
    </row>
  </sheetData>
  <mergeCells count="19">
    <mergeCell ref="B1:G1"/>
    <mergeCell ref="B2:G2"/>
    <mergeCell ref="B3:G3"/>
    <mergeCell ref="F4:F5"/>
    <mergeCell ref="B39:C39"/>
    <mergeCell ref="B32:C32"/>
    <mergeCell ref="G4:G5"/>
    <mergeCell ref="B40:C40"/>
    <mergeCell ref="B33:C33"/>
    <mergeCell ref="B34:C34"/>
    <mergeCell ref="B35:C35"/>
    <mergeCell ref="B36:C36"/>
    <mergeCell ref="B37:C37"/>
    <mergeCell ref="B38:C38"/>
    <mergeCell ref="A4:A5"/>
    <mergeCell ref="B4:B5"/>
    <mergeCell ref="C4:C5"/>
    <mergeCell ref="D4:D5"/>
    <mergeCell ref="E4:E5"/>
  </mergeCells>
  <pageMargins left="0.31496062992125984" right="0" top="0.74803149606299213" bottom="0.55118110236220474" header="0" footer="0"/>
  <pageSetup paperSize="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สองแคว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police99.5.99@gmail.com</dc:creator>
  <cp:lastModifiedBy>JJTINATIB</cp:lastModifiedBy>
  <cp:lastPrinted>2026-07-14T06:20:56Z</cp:lastPrinted>
  <dcterms:created xsi:type="dcterms:W3CDTF">2026-05-19T08:20:43Z</dcterms:created>
  <dcterms:modified xsi:type="dcterms:W3CDTF">2026-07-18T02:23:39Z</dcterms:modified>
</cp:coreProperties>
</file>